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 OER\OER Update\"/>
    </mc:Choice>
  </mc:AlternateContent>
  <bookViews>
    <workbookView xWindow="0" yWindow="0" windowWidth="19200" windowHeight="10908"/>
  </bookViews>
  <sheets>
    <sheet name="Stock Trend" sheetId="2" r:id="rId1"/>
    <sheet name="Grade Distribution" sheetId="1" r:id="rId2"/>
    <sheet name="Enrolment Statistics" sheetId="3" r:id="rId3"/>
  </sheets>
  <calcPr calcId="162913" concurrentCalc="0"/>
</workbook>
</file>

<file path=xl/calcChain.xml><?xml version="1.0" encoding="utf-8"?>
<calcChain xmlns="http://schemas.openxmlformats.org/spreadsheetml/2006/main">
  <c r="D7" i="3" l="1"/>
  <c r="B7" i="3"/>
  <c r="D14" i="3"/>
  <c r="B14" i="3"/>
  <c r="C7" i="3"/>
  <c r="C14" i="3"/>
  <c r="G7" i="2"/>
  <c r="F7" i="2"/>
  <c r="G8" i="2"/>
  <c r="F8" i="2"/>
  <c r="G9" i="2"/>
  <c r="F9" i="2"/>
  <c r="G10" i="2"/>
  <c r="F10" i="2"/>
  <c r="G11" i="2"/>
  <c r="F11" i="2"/>
  <c r="G12" i="2"/>
  <c r="F12" i="2"/>
  <c r="G13" i="2"/>
  <c r="F13" i="2"/>
  <c r="G14" i="2"/>
  <c r="F14" i="2"/>
  <c r="G15" i="2"/>
  <c r="F15" i="2"/>
  <c r="G16" i="2"/>
  <c r="F16" i="2"/>
  <c r="G17" i="2"/>
  <c r="F17" i="2"/>
  <c r="G18" i="2"/>
  <c r="F18" i="2"/>
  <c r="G19" i="2"/>
  <c r="F19" i="2"/>
  <c r="G20" i="2"/>
  <c r="F20" i="2"/>
  <c r="G21" i="2"/>
  <c r="F21" i="2"/>
  <c r="G22" i="2"/>
  <c r="F22" i="2"/>
  <c r="G23" i="2"/>
  <c r="F23" i="2"/>
  <c r="G24" i="2"/>
  <c r="F24" i="2"/>
  <c r="G25" i="2"/>
  <c r="F25" i="2"/>
  <c r="G26" i="2"/>
  <c r="F26" i="2"/>
  <c r="G27" i="2"/>
  <c r="F27" i="2"/>
  <c r="G28" i="2"/>
  <c r="F28" i="2"/>
  <c r="F6" i="2"/>
  <c r="G6" i="2"/>
</calcChain>
</file>

<file path=xl/sharedStrings.xml><?xml version="1.0" encoding="utf-8"?>
<sst xmlns="http://schemas.openxmlformats.org/spreadsheetml/2006/main" count="74" uniqueCount="64">
  <si>
    <t>F</t>
  </si>
  <si>
    <t>Grade</t>
  </si>
  <si>
    <t>Change in Price</t>
  </si>
  <si>
    <t>A to A-</t>
  </si>
  <si>
    <t>B+ to B-</t>
  </si>
  <si>
    <t>C+ to C-</t>
  </si>
  <si>
    <t>D+ to D-</t>
  </si>
  <si>
    <t>Grade Distribution</t>
  </si>
  <si>
    <t>Percent Comparison</t>
  </si>
  <si>
    <t>Number of Students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</si>
  <si>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</si>
  <si>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</si>
  <si>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</si>
  <si>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</si>
  <si>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</si>
  <si>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</si>
  <si>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</si>
  <si>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</si>
  <si>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</si>
  <si>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</si>
  <si>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</si>
  <si>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</si>
  <si>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</si>
  <si>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</si>
  <si>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</si>
  <si>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</si>
  <si>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</si>
  <si>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</si>
  <si>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</si>
  <si>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</si>
  <si>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</si>
  <si>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</si>
  <si>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</si>
  <si>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</si>
  <si>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Close</t>
  </si>
  <si>
    <t>NASDAQ</t>
  </si>
  <si>
    <t>% change</t>
  </si>
  <si>
    <t>Nike</t>
  </si>
  <si>
    <t>Month</t>
  </si>
  <si>
    <t>Adidas</t>
  </si>
  <si>
    <t>Columbia</t>
  </si>
  <si>
    <t>Total</t>
  </si>
  <si>
    <t>White</t>
  </si>
  <si>
    <t>Black</t>
  </si>
  <si>
    <t>Asian</t>
  </si>
  <si>
    <t>Portland Community College</t>
  </si>
  <si>
    <t>Mt Hood Community College</t>
  </si>
  <si>
    <t>Clackamas Community College</t>
  </si>
  <si>
    <t>Male</t>
  </si>
  <si>
    <t>Female</t>
  </si>
  <si>
    <t>Race/ethnicity</t>
  </si>
  <si>
    <t>Other/Undisclosed</t>
  </si>
  <si>
    <t>Stock Trend Comparison 
24 Months from May 2014 to May 2016</t>
  </si>
  <si>
    <t>Excel Classes Spring 2016</t>
  </si>
  <si>
    <t>All Excel Classes 2016/17</t>
  </si>
  <si>
    <t>Gender</t>
  </si>
  <si>
    <r>
      <t xml:space="preserve">Community College Students
In the Portland Oregon Area
</t>
    </r>
    <r>
      <rPr>
        <sz val="12"/>
        <color theme="3"/>
        <rFont val="Cambria"/>
        <family val="1"/>
        <scheme val="major"/>
      </rPr>
      <t>Fall 2014</t>
    </r>
  </si>
  <si>
    <t>Individual Stock Prices</t>
  </si>
  <si>
    <t>Date</t>
  </si>
  <si>
    <t>Average Closing Price</t>
  </si>
  <si>
    <t>Data Source:</t>
  </si>
  <si>
    <t>http://finance.yahoo.com/q/hp?s=DATA&amp;a=04&amp;b=17&amp;c=2014&amp;d=04&amp;e=10&amp;f=2016&amp;g=m</t>
  </si>
  <si>
    <t>http://www.collegetuitioncompare.com/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</si>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</sst>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3"/>
      <name val="Cambria"/>
      <family val="1"/>
      <scheme val="maj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15" fontId="7" fillId="2" borderId="0" xfId="0" applyNumberFormat="1" applyFont="1" applyFill="1" applyAlignment="1">
      <alignment horizontal="right" vertical="center"/>
    </xf>
    <xf numFmtId="0" fontId="6" fillId="0" borderId="4" xfId="7"/>
    <xf numFmtId="0" fontId="8" fillId="0" borderId="4" xfId="7" applyFont="1"/>
    <xf numFmtId="0" fontId="4" fillId="0" borderId="2" xfId="5"/>
    <xf numFmtId="0" fontId="3" fillId="0" borderId="1" xfId="4"/>
    <xf numFmtId="9" fontId="0" fillId="0" borderId="0" xfId="1" applyFont="1"/>
    <xf numFmtId="0" fontId="0" fillId="0" borderId="0" xfId="0" applyAlignment="1">
      <alignment horizontal="center"/>
    </xf>
    <xf numFmtId="0" fontId="9" fillId="0" borderId="0" xfId="0" applyFont="1"/>
    <xf numFmtId="9" fontId="9" fillId="0" borderId="0" xfId="1" applyFont="1"/>
    <xf numFmtId="0" fontId="0" fillId="0" borderId="0" xfId="0" applyAlignment="1">
      <alignment wrapText="1"/>
    </xf>
    <xf numFmtId="0" fontId="5" fillId="0" borderId="3" xfId="6" applyAlignment="1">
      <alignment horizontal="center" wrapText="1"/>
    </xf>
    <xf numFmtId="0" fontId="4" fillId="0" borderId="2" xfId="5" applyAlignment="1">
      <alignment horizontal="center" wrapText="1"/>
    </xf>
    <xf numFmtId="164" fontId="0" fillId="0" borderId="0" xfId="2" applyNumberFormat="1" applyFont="1"/>
    <xf numFmtId="164" fontId="6" fillId="0" borderId="4" xfId="2" applyNumberFormat="1" applyFont="1" applyBorder="1"/>
    <xf numFmtId="43" fontId="0" fillId="0" borderId="0" xfId="2" applyNumberFormat="1" applyFont="1"/>
    <xf numFmtId="0" fontId="4" fillId="0" borderId="2" xfId="5" applyAlignment="1">
      <alignment wrapText="1"/>
    </xf>
    <xf numFmtId="0" fontId="2" fillId="0" borderId="0" xfId="3" applyAlignment="1"/>
    <xf numFmtId="0" fontId="11" fillId="0" borderId="0" xfId="8"/>
    <xf numFmtId="0" fontId="3" fillId="0" borderId="1" xfId="4" applyAlignment="1">
      <alignment horizontal="center"/>
    </xf>
    <xf numFmtId="0" fontId="2" fillId="0" borderId="0" xfId="3" applyAlignment="1">
      <alignment horizontal="center" wrapText="1"/>
    </xf>
    <xf numFmtId="0" fontId="2" fillId="0" borderId="0" xfId="3" applyAlignment="1">
      <alignment horizontal="center"/>
    </xf>
  </cellXfs>
  <cellStyles count="9">
    <cellStyle name="Comma" xfId="2" builtinId="3"/>
    <cellStyle name="Heading 1" xfId="4" builtinId="16"/>
    <cellStyle name="Heading 2" xfId="5" builtinId="17"/>
    <cellStyle name="Heading 3" xfId="6" builtinId="18"/>
    <cellStyle name="Hyperlink" xfId="8" builtinId="8"/>
    <cellStyle name="Normal" xfId="0" builtinId="0"/>
    <cellStyle name="Percent" xfId="1" builtinId="5"/>
    <cellStyle name="Title" xfId="3" builtinId="15"/>
    <cellStyle name="Total" xfId="7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nance.yahoo.com/q/hp?s=DATA&amp;a=04&amp;b=17&amp;c=2014&amp;d=04&amp;e=10&amp;f=2016&amp;g=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llegetuitioncompa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tabSelected="1" zoomScale="120" zoomScaleNormal="120" workbookViewId="0"/>
  </sheetViews>
  <sheetFormatPr defaultRowHeight="14.4" x14ac:dyDescent="0.3"/>
  <cols>
    <col min="1" max="1" width="9.5546875" customWidth="1"/>
    <col min="2" max="2" width="11.44140625" customWidth="1"/>
    <col min="3" max="3" width="16.33203125" bestFit="1" customWidth="1"/>
    <col min="4" max="4" width="9.33203125" bestFit="1" customWidth="1"/>
    <col min="5" max="5" width="6.6640625" customWidth="1"/>
    <col min="6" max="7" width="11" customWidth="1"/>
    <col min="8" max="8" width="6.6640625" customWidth="1"/>
    <col min="11" max="11" width="10.6640625" bestFit="1" customWidth="1"/>
    <col min="13" max="13" width="9.33203125" customWidth="1"/>
    <col min="34" max="34" width="16" customWidth="1"/>
  </cols>
  <sheetData>
    <row r="1" spans="1:34" ht="45.75" customHeight="1" x14ac:dyDescent="0.4">
      <c r="B1" s="20" t="s">
        <v>52</v>
      </c>
      <c r="C1" s="20"/>
      <c r="D1" s="20"/>
      <c r="E1" s="20"/>
      <c r="F1" s="20"/>
      <c r="G1" s="20"/>
      <c r="H1" s="20"/>
      <c r="I1" s="20"/>
      <c r="J1" s="20"/>
      <c r="K1" s="20"/>
    </row>
    <row r="2" spans="1:34" ht="23.4" thickBot="1" x14ac:dyDescent="0.45">
      <c r="B2" s="19" t="s">
        <v>35</v>
      </c>
      <c r="C2" s="19"/>
      <c r="D2" s="19"/>
      <c r="E2" s="19"/>
      <c r="F2" s="19"/>
      <c r="G2" s="19"/>
      <c r="H2" s="17"/>
      <c r="I2" s="17"/>
      <c r="J2" s="17"/>
      <c r="K2" s="17"/>
    </row>
    <row r="3" spans="1:34" ht="30.75" customHeight="1" thickTop="1" thickBot="1" x14ac:dyDescent="0.45">
      <c r="B3" s="5"/>
      <c r="C3" s="5" t="s">
        <v>59</v>
      </c>
      <c r="D3" s="5"/>
      <c r="F3" s="5" t="s">
        <v>2</v>
      </c>
      <c r="G3" s="5"/>
      <c r="I3" s="19" t="s">
        <v>57</v>
      </c>
      <c r="J3" s="19"/>
      <c r="K3" s="19"/>
    </row>
    <row r="4" spans="1:34" ht="18.600000000000001" thickTop="1" thickBot="1" x14ac:dyDescent="0.4">
      <c r="A4" s="4" t="s">
        <v>58</v>
      </c>
      <c r="B4" s="4" t="s">
        <v>38</v>
      </c>
      <c r="C4" s="16" t="s">
        <v>63</v>
      </c>
      <c r="D4" s="4" t="s">
        <v>34</v>
      </c>
      <c r="E4" s="4"/>
      <c r="F4" s="4" t="s">
        <v>35</v>
      </c>
      <c r="G4" s="4" t="s">
        <v>36</v>
      </c>
      <c r="I4" s="4" t="s">
        <v>37</v>
      </c>
      <c r="J4" s="4" t="s">
        <v>39</v>
      </c>
      <c r="K4" s="4" t="s">
        <v>40</v>
      </c>
    </row>
    <row r="5" spans="1:34" ht="15" thickTop="1" x14ac:dyDescent="0.3">
      <c r="A5" s="1">
        <v>42492</v>
      </c>
      <c r="B5" s="7" t="s">
        <v>10</v>
      </c>
      <c r="C5" s="13">
        <v>3572300</v>
      </c>
      <c r="D5" s="15">
        <v>46.39</v>
      </c>
      <c r="F5" s="6">
        <v>0</v>
      </c>
      <c r="G5" s="6">
        <v>0</v>
      </c>
      <c r="I5" s="15">
        <v>59.59</v>
      </c>
      <c r="J5" s="15">
        <v>65</v>
      </c>
      <c r="K5" s="15">
        <v>57.86</v>
      </c>
      <c r="AH5">
        <v>40340</v>
      </c>
    </row>
    <row r="6" spans="1:34" x14ac:dyDescent="0.3">
      <c r="A6" s="1">
        <v>42461</v>
      </c>
      <c r="B6" s="7" t="s">
        <v>11</v>
      </c>
      <c r="C6" s="13">
        <v>1461900</v>
      </c>
      <c r="D6" s="15">
        <v>51.7</v>
      </c>
      <c r="F6" s="6">
        <f>(C6-$C$5)/$C$5</f>
        <v>-0.59076785264395493</v>
      </c>
      <c r="G6" s="6">
        <f t="shared" ref="G6:G28" si="0">(D6-$D$5)/$D$5</f>
        <v>0.11446432420780345</v>
      </c>
      <c r="I6" s="15">
        <v>61.59</v>
      </c>
      <c r="J6" s="15">
        <v>64.55</v>
      </c>
      <c r="K6" s="15">
        <v>58.57</v>
      </c>
      <c r="AH6">
        <v>40347</v>
      </c>
    </row>
    <row r="7" spans="1:34" x14ac:dyDescent="0.3">
      <c r="A7" s="1">
        <v>42430</v>
      </c>
      <c r="B7" s="7" t="s">
        <v>12</v>
      </c>
      <c r="C7" s="13">
        <v>2112900</v>
      </c>
      <c r="D7" s="15">
        <v>45.87</v>
      </c>
      <c r="F7" s="6">
        <f t="shared" ref="F7:F28" si="1">(C7-$C$5)/$C$5</f>
        <v>-0.40853231811438007</v>
      </c>
      <c r="G7" s="6">
        <f t="shared" si="0"/>
        <v>-1.1209312351800024E-2</v>
      </c>
      <c r="I7" s="15">
        <v>62.92</v>
      </c>
      <c r="J7" s="15">
        <v>58.39</v>
      </c>
      <c r="K7" s="15">
        <v>60.09</v>
      </c>
      <c r="AH7">
        <v>40354</v>
      </c>
    </row>
    <row r="8" spans="1:34" x14ac:dyDescent="0.3">
      <c r="A8" s="1">
        <v>42401</v>
      </c>
      <c r="B8" s="7" t="s">
        <v>13</v>
      </c>
      <c r="C8" s="13">
        <v>3711200</v>
      </c>
      <c r="D8" s="15">
        <v>45.65</v>
      </c>
      <c r="F8" s="6">
        <f t="shared" si="1"/>
        <v>3.8882512666909272E-2</v>
      </c>
      <c r="G8" s="6">
        <f t="shared" si="0"/>
        <v>-1.5951713731407673E-2</v>
      </c>
      <c r="I8" s="15">
        <v>63.16</v>
      </c>
      <c r="J8" s="15">
        <v>53.05</v>
      </c>
      <c r="K8" s="15">
        <v>59.52</v>
      </c>
      <c r="AH8">
        <v>40361</v>
      </c>
    </row>
    <row r="9" spans="1:34" x14ac:dyDescent="0.3">
      <c r="A9" s="1">
        <v>42373</v>
      </c>
      <c r="B9" s="7" t="s">
        <v>14</v>
      </c>
      <c r="C9" s="13">
        <v>1447700</v>
      </c>
      <c r="D9" s="15">
        <v>80.239999999999995</v>
      </c>
      <c r="F9" s="6">
        <f t="shared" si="1"/>
        <v>-0.59474288273661224</v>
      </c>
      <c r="G9" s="6">
        <f t="shared" si="0"/>
        <v>0.72968312136236246</v>
      </c>
      <c r="I9" s="15">
        <v>61.52</v>
      </c>
      <c r="J9" s="15">
        <v>51.44</v>
      </c>
      <c r="K9" s="15">
        <v>55.12</v>
      </c>
      <c r="AH9">
        <v>40368</v>
      </c>
    </row>
    <row r="10" spans="1:34" x14ac:dyDescent="0.3">
      <c r="A10" s="1">
        <v>42339</v>
      </c>
      <c r="B10" s="7" t="s">
        <v>15</v>
      </c>
      <c r="C10" s="13">
        <v>748600</v>
      </c>
      <c r="D10" s="15">
        <v>94.22</v>
      </c>
      <c r="F10" s="6">
        <f t="shared" si="1"/>
        <v>-0.79044313187582227</v>
      </c>
      <c r="G10" s="6">
        <f t="shared" si="0"/>
        <v>1.031041172666523</v>
      </c>
      <c r="I10" s="15">
        <v>66.66</v>
      </c>
      <c r="J10" s="15">
        <v>48.51</v>
      </c>
      <c r="K10" s="15">
        <v>48.76</v>
      </c>
      <c r="AH10">
        <v>40375</v>
      </c>
    </row>
    <row r="11" spans="1:34" x14ac:dyDescent="0.3">
      <c r="A11" s="1">
        <v>42310</v>
      </c>
      <c r="B11" s="7" t="s">
        <v>16</v>
      </c>
      <c r="C11" s="13">
        <v>1356400</v>
      </c>
      <c r="D11" s="15">
        <v>97.03</v>
      </c>
      <c r="F11" s="6">
        <f t="shared" si="1"/>
        <v>-0.62030064664221929</v>
      </c>
      <c r="G11" s="6">
        <f t="shared" si="0"/>
        <v>1.0916145721060573</v>
      </c>
      <c r="I11" s="15">
        <v>65.599999999999994</v>
      </c>
      <c r="J11" s="15">
        <v>48.32</v>
      </c>
      <c r="K11" s="15">
        <v>46.83</v>
      </c>
      <c r="AH11">
        <v>40382</v>
      </c>
    </row>
    <row r="12" spans="1:34" x14ac:dyDescent="0.3">
      <c r="A12" s="1">
        <v>42278</v>
      </c>
      <c r="B12" s="7" t="s">
        <v>17</v>
      </c>
      <c r="C12" s="13">
        <v>1292000</v>
      </c>
      <c r="D12" s="15">
        <v>83.96</v>
      </c>
      <c r="F12" s="6">
        <f t="shared" si="1"/>
        <v>-0.63832824790751053</v>
      </c>
      <c r="G12" s="6">
        <f t="shared" si="0"/>
        <v>0.80987281741754669</v>
      </c>
      <c r="I12" s="15">
        <v>61.91</v>
      </c>
      <c r="J12" s="15">
        <v>44.73</v>
      </c>
      <c r="K12" s="15">
        <v>54.85</v>
      </c>
      <c r="AH12">
        <v>40389</v>
      </c>
    </row>
    <row r="13" spans="1:34" x14ac:dyDescent="0.3">
      <c r="A13" s="1">
        <v>42248</v>
      </c>
      <c r="B13" s="7" t="s">
        <v>18</v>
      </c>
      <c r="C13" s="13">
        <v>1734700</v>
      </c>
      <c r="D13" s="15">
        <v>79.78</v>
      </c>
      <c r="F13" s="6">
        <f t="shared" si="1"/>
        <v>-0.51440248579346637</v>
      </c>
      <c r="G13" s="6">
        <f t="shared" si="0"/>
        <v>0.7197671912050011</v>
      </c>
      <c r="I13" s="15">
        <v>54.32</v>
      </c>
      <c r="J13" s="15">
        <v>40.340000000000003</v>
      </c>
      <c r="K13" s="15">
        <v>58.79</v>
      </c>
      <c r="AH13">
        <v>40396</v>
      </c>
    </row>
    <row r="14" spans="1:34" x14ac:dyDescent="0.3">
      <c r="A14" s="1">
        <v>42219</v>
      </c>
      <c r="B14" s="7" t="s">
        <v>19</v>
      </c>
      <c r="C14" s="13">
        <v>1546700</v>
      </c>
      <c r="D14" s="15">
        <v>94.17</v>
      </c>
      <c r="F14" s="6">
        <f t="shared" si="1"/>
        <v>-0.56702964476667694</v>
      </c>
      <c r="G14" s="6">
        <f t="shared" si="0"/>
        <v>1.0299633541711577</v>
      </c>
      <c r="I14" s="15">
        <v>57.41</v>
      </c>
      <c r="J14" s="15">
        <v>37.5</v>
      </c>
      <c r="K14" s="15">
        <v>61.37</v>
      </c>
      <c r="AH14">
        <v>40403</v>
      </c>
    </row>
    <row r="15" spans="1:34" x14ac:dyDescent="0.3">
      <c r="A15" s="1">
        <v>42186</v>
      </c>
      <c r="B15" s="7" t="s">
        <v>20</v>
      </c>
      <c r="C15" s="13">
        <v>1439300</v>
      </c>
      <c r="D15" s="15">
        <v>104.74</v>
      </c>
      <c r="F15" s="6">
        <f t="shared" si="1"/>
        <v>-0.59709430898860683</v>
      </c>
      <c r="G15" s="6">
        <f t="shared" si="0"/>
        <v>1.2578141840913988</v>
      </c>
      <c r="I15" s="15">
        <v>54.92</v>
      </c>
      <c r="J15" s="15">
        <v>40.93</v>
      </c>
      <c r="K15" s="15">
        <v>71.540000000000006</v>
      </c>
      <c r="AH15">
        <v>40410</v>
      </c>
    </row>
    <row r="16" spans="1:34" x14ac:dyDescent="0.3">
      <c r="A16" s="1">
        <v>42156</v>
      </c>
      <c r="B16" s="7" t="s">
        <v>21</v>
      </c>
      <c r="C16" s="13">
        <v>946400</v>
      </c>
      <c r="D16" s="15">
        <v>115.3</v>
      </c>
      <c r="F16" s="6">
        <f t="shared" si="1"/>
        <v>-0.73507264227528479</v>
      </c>
      <c r="G16" s="6">
        <f t="shared" si="0"/>
        <v>1.4854494503125673</v>
      </c>
      <c r="I16" s="15">
        <v>50.88</v>
      </c>
      <c r="J16" s="15">
        <v>38.46</v>
      </c>
      <c r="K16" s="15">
        <v>60.48</v>
      </c>
      <c r="AH16">
        <v>40417</v>
      </c>
    </row>
    <row r="17" spans="1:34" x14ac:dyDescent="0.3">
      <c r="A17" s="1">
        <v>42125</v>
      </c>
      <c r="B17" s="7" t="s">
        <v>22</v>
      </c>
      <c r="C17" s="13">
        <v>1364200</v>
      </c>
      <c r="D17" s="15">
        <v>113.21</v>
      </c>
      <c r="F17" s="6">
        <f t="shared" si="1"/>
        <v>-0.61811717940822442</v>
      </c>
      <c r="G17" s="6">
        <f t="shared" si="0"/>
        <v>1.4403966372062944</v>
      </c>
      <c r="I17" s="15">
        <v>50.39</v>
      </c>
      <c r="J17" s="15">
        <v>39.11</v>
      </c>
      <c r="K17" s="15">
        <v>56.05</v>
      </c>
      <c r="AH17">
        <v>40424</v>
      </c>
    </row>
    <row r="18" spans="1:34" x14ac:dyDescent="0.3">
      <c r="A18" s="1">
        <v>42095</v>
      </c>
      <c r="B18" s="7" t="s">
        <v>23</v>
      </c>
      <c r="C18" s="13">
        <v>906700</v>
      </c>
      <c r="D18" s="15">
        <v>97.84</v>
      </c>
      <c r="F18" s="6">
        <f t="shared" si="1"/>
        <v>-0.7461859306329256</v>
      </c>
      <c r="G18" s="6">
        <f t="shared" si="0"/>
        <v>1.1090752317309764</v>
      </c>
      <c r="I18" s="15">
        <v>49.77</v>
      </c>
      <c r="J18" s="15">
        <v>41.1</v>
      </c>
      <c r="K18" s="15">
        <v>62.7</v>
      </c>
      <c r="AH18">
        <v>40431</v>
      </c>
    </row>
    <row r="19" spans="1:34" x14ac:dyDescent="0.3">
      <c r="A19" s="1">
        <v>42065</v>
      </c>
      <c r="B19" s="7" t="s">
        <v>24</v>
      </c>
      <c r="C19" s="13">
        <v>789000</v>
      </c>
      <c r="D19" s="15">
        <v>92.52</v>
      </c>
      <c r="F19" s="6">
        <f t="shared" si="1"/>
        <v>-0.77913389133051536</v>
      </c>
      <c r="G19" s="6">
        <f t="shared" si="0"/>
        <v>0.99439534382409989</v>
      </c>
      <c r="I19" s="15">
        <v>49.38</v>
      </c>
      <c r="J19" s="15">
        <v>39.549999999999997</v>
      </c>
      <c r="K19" s="15">
        <v>60.9</v>
      </c>
      <c r="AH19">
        <v>40438</v>
      </c>
    </row>
    <row r="20" spans="1:34" x14ac:dyDescent="0.3">
      <c r="A20" s="1">
        <v>42037</v>
      </c>
      <c r="B20" s="7" t="s">
        <v>25</v>
      </c>
      <c r="C20" s="13">
        <v>1513700</v>
      </c>
      <c r="D20" s="15">
        <v>94.01</v>
      </c>
      <c r="F20" s="6">
        <f t="shared" si="1"/>
        <v>-0.57626739075665534</v>
      </c>
      <c r="G20" s="6">
        <f t="shared" si="0"/>
        <v>1.0265143349859884</v>
      </c>
      <c r="I20" s="15">
        <v>45.96</v>
      </c>
      <c r="J20" s="15">
        <v>38.96</v>
      </c>
      <c r="K20" s="15">
        <v>55.98</v>
      </c>
      <c r="AH20">
        <v>40445</v>
      </c>
    </row>
    <row r="21" spans="1:34" x14ac:dyDescent="0.3">
      <c r="A21" s="1">
        <v>42006</v>
      </c>
      <c r="B21" s="7" t="s">
        <v>26</v>
      </c>
      <c r="C21" s="13">
        <v>684800</v>
      </c>
      <c r="D21" s="15">
        <v>80.760000000000005</v>
      </c>
      <c r="F21" s="6">
        <f t="shared" si="1"/>
        <v>-0.80830277412311391</v>
      </c>
      <c r="G21" s="6">
        <f t="shared" si="0"/>
        <v>0.74089243371416258</v>
      </c>
      <c r="I21" s="15">
        <v>47.52</v>
      </c>
      <c r="J21" s="15">
        <v>34.54</v>
      </c>
      <c r="K21" s="15">
        <v>42.5</v>
      </c>
      <c r="AH21">
        <v>40452</v>
      </c>
    </row>
    <row r="22" spans="1:34" x14ac:dyDescent="0.3">
      <c r="A22" s="1">
        <v>41974</v>
      </c>
      <c r="B22" s="7" t="s">
        <v>27</v>
      </c>
      <c r="C22" s="13">
        <v>763000</v>
      </c>
      <c r="D22" s="15">
        <v>84.76</v>
      </c>
      <c r="F22" s="6">
        <f t="shared" si="1"/>
        <v>-0.78641211544383172</v>
      </c>
      <c r="G22" s="6">
        <f t="shared" si="0"/>
        <v>0.82711791334339302</v>
      </c>
      <c r="I22" s="15">
        <v>48.85</v>
      </c>
      <c r="J22" s="15">
        <v>34.51</v>
      </c>
      <c r="K22" s="15">
        <v>44.54</v>
      </c>
      <c r="AH22">
        <v>40459</v>
      </c>
    </row>
    <row r="23" spans="1:34" x14ac:dyDescent="0.3">
      <c r="A23" s="1">
        <v>41946</v>
      </c>
      <c r="B23" s="7" t="s">
        <v>28</v>
      </c>
      <c r="C23" s="13">
        <v>1222000</v>
      </c>
      <c r="D23" s="15">
        <v>83.88</v>
      </c>
      <c r="F23" s="6">
        <f t="shared" si="1"/>
        <v>-0.65792346667413149</v>
      </c>
      <c r="G23" s="6">
        <f t="shared" si="0"/>
        <v>0.80814830782496216</v>
      </c>
      <c r="I23" s="15">
        <v>46.72</v>
      </c>
      <c r="J23" s="15">
        <v>39.97</v>
      </c>
      <c r="K23" s="15">
        <v>45.05</v>
      </c>
      <c r="AH23">
        <v>40466</v>
      </c>
    </row>
    <row r="24" spans="1:34" x14ac:dyDescent="0.3">
      <c r="A24" s="1">
        <v>41913</v>
      </c>
      <c r="B24" s="7" t="s">
        <v>29</v>
      </c>
      <c r="C24" s="13">
        <v>1537700</v>
      </c>
      <c r="D24" s="15">
        <v>82.59</v>
      </c>
      <c r="F24" s="6">
        <f t="shared" si="1"/>
        <v>-0.56954903003667101</v>
      </c>
      <c r="G24" s="6">
        <f t="shared" si="0"/>
        <v>0.78034059064453554</v>
      </c>
      <c r="I24" s="15">
        <v>43.85</v>
      </c>
      <c r="J24" s="15">
        <v>36.31</v>
      </c>
      <c r="K24" s="15">
        <v>38.54</v>
      </c>
      <c r="AH24">
        <v>40473</v>
      </c>
    </row>
    <row r="25" spans="1:34" x14ac:dyDescent="0.3">
      <c r="A25" s="1">
        <v>41884</v>
      </c>
      <c r="B25" s="7" t="s">
        <v>30</v>
      </c>
      <c r="C25" s="13">
        <v>1536200</v>
      </c>
      <c r="D25" s="15">
        <v>72.650000000000006</v>
      </c>
      <c r="F25" s="6">
        <f t="shared" si="1"/>
        <v>-0.56996892758167006</v>
      </c>
      <c r="G25" s="6">
        <f t="shared" si="0"/>
        <v>0.56607027376589791</v>
      </c>
      <c r="I25" s="15">
        <v>39.64</v>
      </c>
      <c r="J25" s="15">
        <v>37.4</v>
      </c>
      <c r="K25" s="15">
        <v>35.78</v>
      </c>
      <c r="AH25">
        <v>40480</v>
      </c>
    </row>
    <row r="26" spans="1:34" x14ac:dyDescent="0.3">
      <c r="A26" s="1">
        <v>41852</v>
      </c>
      <c r="B26" s="7" t="s">
        <v>31</v>
      </c>
      <c r="C26" s="13">
        <v>1467900</v>
      </c>
      <c r="D26" s="15">
        <v>65.489999999999995</v>
      </c>
      <c r="F26" s="6">
        <f t="shared" si="1"/>
        <v>-0.58908826246395884</v>
      </c>
      <c r="G26" s="6">
        <f t="shared" si="0"/>
        <v>0.41172666522957524</v>
      </c>
      <c r="I26" s="15">
        <v>38.39</v>
      </c>
      <c r="J26" s="15">
        <v>37.4</v>
      </c>
      <c r="K26" s="15">
        <v>76.16</v>
      </c>
      <c r="AH26">
        <v>40487</v>
      </c>
    </row>
    <row r="27" spans="1:34" x14ac:dyDescent="0.3">
      <c r="A27" s="1">
        <v>41821</v>
      </c>
      <c r="B27" s="7" t="s">
        <v>32</v>
      </c>
      <c r="C27" s="13">
        <v>1246200</v>
      </c>
      <c r="D27" s="15">
        <v>65</v>
      </c>
      <c r="F27" s="6">
        <f t="shared" si="1"/>
        <v>-0.65114911961481403</v>
      </c>
      <c r="G27" s="6">
        <f t="shared" si="0"/>
        <v>0.40116404397499461</v>
      </c>
      <c r="I27" s="15">
        <v>39</v>
      </c>
      <c r="J27" s="15">
        <v>39.56</v>
      </c>
      <c r="K27" s="15">
        <v>74.760000000000005</v>
      </c>
      <c r="AH27">
        <v>40494</v>
      </c>
    </row>
    <row r="28" spans="1:34" x14ac:dyDescent="0.3">
      <c r="A28" s="1">
        <v>41792</v>
      </c>
      <c r="B28" s="7" t="s">
        <v>33</v>
      </c>
      <c r="C28" s="13">
        <v>1428300</v>
      </c>
      <c r="D28" s="15">
        <v>71.33</v>
      </c>
      <c r="F28" s="6">
        <f t="shared" si="1"/>
        <v>-0.60017355765193292</v>
      </c>
      <c r="G28" s="6">
        <f t="shared" si="0"/>
        <v>0.53761586548825169</v>
      </c>
      <c r="I28" s="15">
        <v>38.36</v>
      </c>
      <c r="J28" s="15">
        <v>39</v>
      </c>
      <c r="K28" s="15">
        <v>82.65</v>
      </c>
      <c r="AH28">
        <v>40501</v>
      </c>
    </row>
    <row r="50" spans="1:1" x14ac:dyDescent="0.3">
      <c r="A50" t="s">
        <v>60</v>
      </c>
    </row>
    <row r="51" spans="1:1" x14ac:dyDescent="0.3">
      <c r="A51" s="18" t="s">
        <v>61</v>
      </c>
    </row>
  </sheetData>
  <sortState ref="B3:D54">
    <sortCondition ref="B3:B54"/>
  </sortState>
  <mergeCells count="3">
    <mergeCell ref="I3:K3"/>
    <mergeCell ref="B2:G2"/>
    <mergeCell ref="B1:K1"/>
  </mergeCells>
  <hyperlinks>
    <hyperlink ref="A5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20" zoomScaleNormal="120" workbookViewId="0">
      <selection sqref="A1:F1"/>
    </sheetView>
  </sheetViews>
  <sheetFormatPr defaultRowHeight="14.4" x14ac:dyDescent="0.3"/>
  <cols>
    <col min="1" max="1" width="10.5546875" customWidth="1"/>
    <col min="2" max="3" width="12.6640625" customWidth="1"/>
    <col min="4" max="4" width="4.109375" customWidth="1"/>
    <col min="5" max="6" width="12.6640625" customWidth="1"/>
  </cols>
  <sheetData>
    <row r="1" spans="1:6" ht="27" customHeight="1" x14ac:dyDescent="0.4">
      <c r="A1" s="21" t="s">
        <v>7</v>
      </c>
      <c r="B1" s="21"/>
      <c r="C1" s="21"/>
      <c r="D1" s="21"/>
      <c r="E1" s="21"/>
      <c r="F1" s="21"/>
    </row>
    <row r="2" spans="1:6" ht="33.75" customHeight="1" thickBot="1" x14ac:dyDescent="0.45">
      <c r="B2" s="19" t="s">
        <v>9</v>
      </c>
      <c r="C2" s="19"/>
      <c r="D2" s="5"/>
      <c r="E2" s="19" t="s">
        <v>8</v>
      </c>
      <c r="F2" s="19"/>
    </row>
    <row r="3" spans="1:6" s="10" customFormat="1" ht="44.4" thickTop="1" thickBot="1" x14ac:dyDescent="0.35">
      <c r="A3" s="11" t="s">
        <v>1</v>
      </c>
      <c r="B3" s="11" t="s">
        <v>53</v>
      </c>
      <c r="C3" s="11" t="s">
        <v>54</v>
      </c>
      <c r="D3" s="11"/>
      <c r="E3" s="11" t="s">
        <v>53</v>
      </c>
      <c r="F3" s="11" t="s">
        <v>54</v>
      </c>
    </row>
    <row r="4" spans="1:6" ht="18" x14ac:dyDescent="0.35">
      <c r="A4" s="8" t="s">
        <v>3</v>
      </c>
      <c r="B4" s="8">
        <v>16</v>
      </c>
      <c r="C4" s="8">
        <v>500</v>
      </c>
      <c r="D4" s="8"/>
      <c r="E4" s="9"/>
      <c r="F4" s="9"/>
    </row>
    <row r="5" spans="1:6" ht="18" x14ac:dyDescent="0.35">
      <c r="A5" s="8" t="s">
        <v>4</v>
      </c>
      <c r="B5" s="8">
        <v>26</v>
      </c>
      <c r="C5" s="8">
        <v>600</v>
      </c>
      <c r="D5" s="8"/>
      <c r="E5" s="9"/>
      <c r="F5" s="9"/>
    </row>
    <row r="6" spans="1:6" ht="18" x14ac:dyDescent="0.35">
      <c r="A6" s="8" t="s">
        <v>5</v>
      </c>
      <c r="B6" s="8">
        <v>25</v>
      </c>
      <c r="C6" s="8">
        <v>500</v>
      </c>
      <c r="D6" s="8"/>
      <c r="E6" s="9"/>
      <c r="F6" s="9"/>
    </row>
    <row r="7" spans="1:6" ht="18" x14ac:dyDescent="0.35">
      <c r="A7" s="8" t="s">
        <v>6</v>
      </c>
      <c r="B7" s="8">
        <v>10</v>
      </c>
      <c r="C7" s="8">
        <v>300</v>
      </c>
      <c r="D7" s="8"/>
      <c r="E7" s="9"/>
      <c r="F7" s="9"/>
    </row>
    <row r="8" spans="1:6" ht="18" x14ac:dyDescent="0.35">
      <c r="A8" s="8" t="s">
        <v>0</v>
      </c>
      <c r="B8" s="8">
        <v>5</v>
      </c>
      <c r="C8" s="8">
        <v>100</v>
      </c>
      <c r="D8" s="8"/>
      <c r="E8" s="9"/>
      <c r="F8" s="9"/>
    </row>
    <row r="9" spans="1:6" ht="18.75" customHeight="1" thickBot="1" x14ac:dyDescent="0.4">
      <c r="A9" s="3" t="s">
        <v>41</v>
      </c>
      <c r="B9" s="3"/>
      <c r="C9" s="3"/>
      <c r="D9" s="8"/>
      <c r="E9" s="8"/>
      <c r="F9" s="8"/>
    </row>
    <row r="10" spans="1:6" ht="15" thickTop="1" x14ac:dyDescent="0.3"/>
  </sheetData>
  <mergeCells count="3">
    <mergeCell ref="A1:F1"/>
    <mergeCell ref="B2:C2"/>
    <mergeCell ref="E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2" zoomScale="90" zoomScaleNormal="90" workbookViewId="0">
      <selection activeCell="E17" sqref="E17"/>
    </sheetView>
  </sheetViews>
  <sheetFormatPr defaultRowHeight="14.4" x14ac:dyDescent="0.3"/>
  <cols>
    <col min="1" max="1" width="20" bestFit="1" customWidth="1"/>
    <col min="2" max="4" width="15.6640625" customWidth="1"/>
    <col min="6" max="6" width="9.109375" customWidth="1"/>
  </cols>
  <sheetData>
    <row r="1" spans="1:4" ht="67.5" customHeight="1" x14ac:dyDescent="0.4">
      <c r="A1" s="20" t="s">
        <v>56</v>
      </c>
      <c r="B1" s="20"/>
      <c r="C1" s="20"/>
      <c r="D1" s="20"/>
    </row>
    <row r="2" spans="1:4" ht="52.8" thickBot="1" x14ac:dyDescent="0.4">
      <c r="A2" s="12" t="s">
        <v>50</v>
      </c>
      <c r="B2" s="12" t="s">
        <v>46</v>
      </c>
      <c r="C2" s="12" t="s">
        <v>45</v>
      </c>
      <c r="D2" s="12" t="s">
        <v>47</v>
      </c>
    </row>
    <row r="3" spans="1:4" ht="15" thickTop="1" x14ac:dyDescent="0.3">
      <c r="A3" t="s">
        <v>42</v>
      </c>
      <c r="B3" s="13">
        <v>5457</v>
      </c>
      <c r="C3" s="13">
        <v>18720</v>
      </c>
      <c r="D3" s="13">
        <v>4751</v>
      </c>
    </row>
    <row r="4" spans="1:4" x14ac:dyDescent="0.3">
      <c r="A4" t="s">
        <v>43</v>
      </c>
      <c r="B4" s="13">
        <v>449</v>
      </c>
      <c r="C4" s="13">
        <v>1775</v>
      </c>
      <c r="D4" s="13">
        <v>151</v>
      </c>
    </row>
    <row r="5" spans="1:4" x14ac:dyDescent="0.3">
      <c r="A5" t="s">
        <v>44</v>
      </c>
      <c r="B5" s="13">
        <v>595</v>
      </c>
      <c r="C5" s="13">
        <v>2125</v>
      </c>
      <c r="D5" s="13">
        <v>238</v>
      </c>
    </row>
    <row r="6" spans="1:4" x14ac:dyDescent="0.3">
      <c r="A6" t="s">
        <v>51</v>
      </c>
      <c r="B6" s="13">
        <v>2775</v>
      </c>
      <c r="C6" s="13">
        <v>8309</v>
      </c>
      <c r="D6" s="13">
        <v>2162</v>
      </c>
    </row>
    <row r="7" spans="1:4" ht="15" thickBot="1" x14ac:dyDescent="0.35">
      <c r="A7" s="2" t="s">
        <v>41</v>
      </c>
      <c r="B7" s="14">
        <f>SUM(B3:B6)</f>
        <v>9276</v>
      </c>
      <c r="C7" s="14">
        <f>SUM(C3:C6)</f>
        <v>30929</v>
      </c>
      <c r="D7" s="14">
        <f>SUM(D3:D6)</f>
        <v>7302</v>
      </c>
    </row>
    <row r="8" spans="1:4" ht="15" thickTop="1" x14ac:dyDescent="0.3"/>
    <row r="10" spans="1:4" ht="63.75" customHeight="1" x14ac:dyDescent="0.4">
      <c r="A10" s="20" t="s">
        <v>56</v>
      </c>
      <c r="B10" s="20"/>
      <c r="C10" s="20"/>
      <c r="D10" s="20"/>
    </row>
    <row r="11" spans="1:4" ht="52.8" thickBot="1" x14ac:dyDescent="0.4">
      <c r="A11" s="12" t="s">
        <v>55</v>
      </c>
      <c r="B11" s="12" t="s">
        <v>46</v>
      </c>
      <c r="C11" s="12" t="s">
        <v>45</v>
      </c>
      <c r="D11" s="12" t="s">
        <v>47</v>
      </c>
    </row>
    <row r="12" spans="1:4" ht="15" thickTop="1" x14ac:dyDescent="0.3">
      <c r="A12" t="s">
        <v>48</v>
      </c>
      <c r="B12" s="13">
        <v>4443</v>
      </c>
      <c r="C12" s="13">
        <v>14305</v>
      </c>
      <c r="D12" s="13">
        <v>3733</v>
      </c>
    </row>
    <row r="13" spans="1:4" x14ac:dyDescent="0.3">
      <c r="A13" t="s">
        <v>49</v>
      </c>
      <c r="B13" s="13">
        <v>4833</v>
      </c>
      <c r="C13" s="13">
        <v>16624</v>
      </c>
      <c r="D13" s="13">
        <v>3569</v>
      </c>
    </row>
    <row r="14" spans="1:4" ht="15" thickBot="1" x14ac:dyDescent="0.35">
      <c r="A14" s="2" t="s">
        <v>41</v>
      </c>
      <c r="B14" s="14">
        <f>SUM(B12:B13)</f>
        <v>9276</v>
      </c>
      <c r="C14" s="14">
        <f>SUM(C12:C13)</f>
        <v>30929</v>
      </c>
      <c r="D14" s="14">
        <f>SUM(D12:D13)</f>
        <v>7302</v>
      </c>
    </row>
    <row r="15" spans="1:4" ht="15" thickTop="1" x14ac:dyDescent="0.3"/>
    <row r="25" spans="1:1" x14ac:dyDescent="0.3">
      <c r="A25" t="s">
        <v>60</v>
      </c>
    </row>
    <row r="26" spans="1:1" x14ac:dyDescent="0.3">
      <c r="A26" s="18" t="s">
        <v>62</v>
      </c>
    </row>
  </sheetData>
  <mergeCells count="2">
    <mergeCell ref="A1:D1"/>
    <mergeCell ref="A10:D10"/>
  </mergeCells>
  <hyperlinks>
    <hyperlink ref="A2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Trend</vt:lpstr>
      <vt:lpstr>Grade Distribution</vt:lpstr>
      <vt:lpstr>Enrolment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MNBrown</cp:lastModifiedBy>
  <dcterms:created xsi:type="dcterms:W3CDTF">2011-06-14T16:27:39Z</dcterms:created>
  <dcterms:modified xsi:type="dcterms:W3CDTF">2016-09-07T19:11:45Z</dcterms:modified>
</cp:coreProperties>
</file>